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oorourke\OneDrive - yuroktribe.nsn.us\Documents\Traps\Traps 2021\"/>
    </mc:Choice>
  </mc:AlternateContent>
  <xr:revisionPtr revIDLastSave="12" documentId="13_ncr:1_{58B0DF0F-4C3F-4E15-B0E9-DACD5EA915D1}" xr6:coauthVersionLast="36" xr6:coauthVersionMax="36" xr10:uidLastSave="{DA3E6D73-35C2-4D4E-A788-323DBD4E84E2}"/>
  <bookViews>
    <workbookView xWindow="0" yWindow="0" windowWidth="13350" windowHeight="95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Z12" i="1"/>
  <c r="Z11" i="1"/>
  <c r="Z6" i="1" l="1"/>
  <c r="Z7" i="1"/>
  <c r="Z8" i="1"/>
  <c r="Z9" i="1"/>
  <c r="Z10" i="1"/>
  <c r="Z5" i="1"/>
</calcChain>
</file>

<file path=xl/sharedStrings.xml><?xml version="1.0" encoding="utf-8"?>
<sst xmlns="http://schemas.openxmlformats.org/spreadsheetml/2006/main" count="67" uniqueCount="57">
  <si>
    <t>YTFP Rotary Screw Trap Juvenile Salmonid Catch Summary for TRWC-Y, TRWC-1, and TRWC-2 (preliminary, all data subject to revision)</t>
  </si>
  <si>
    <r>
      <t>Chinook (</t>
    </r>
    <r>
      <rPr>
        <i/>
        <u/>
        <sz val="11"/>
        <color theme="1"/>
        <rFont val="Calibri"/>
        <family val="2"/>
        <scheme val="minor"/>
      </rPr>
      <t>O. tshawytscha</t>
    </r>
    <r>
      <rPr>
        <u/>
        <sz val="11"/>
        <color theme="1"/>
        <rFont val="Calibri"/>
        <family val="2"/>
        <scheme val="minor"/>
      </rPr>
      <t>)</t>
    </r>
  </si>
  <si>
    <r>
      <t>Steelhead (</t>
    </r>
    <r>
      <rPr>
        <i/>
        <u/>
        <sz val="11"/>
        <color theme="1"/>
        <rFont val="Calibri"/>
        <family val="2"/>
        <scheme val="minor"/>
      </rPr>
      <t>O. mykiss</t>
    </r>
    <r>
      <rPr>
        <u/>
        <sz val="11"/>
        <color theme="1"/>
        <rFont val="Calibri"/>
        <family val="2"/>
        <scheme val="minor"/>
      </rPr>
      <t>)</t>
    </r>
  </si>
  <si>
    <r>
      <t>Coho (</t>
    </r>
    <r>
      <rPr>
        <i/>
        <u/>
        <sz val="11"/>
        <color theme="1"/>
        <rFont val="Calibri"/>
        <family val="2"/>
        <scheme val="minor"/>
      </rPr>
      <t>O. kisutch</t>
    </r>
    <r>
      <rPr>
        <u/>
        <sz val="11"/>
        <color theme="1"/>
        <rFont val="Calibri"/>
        <family val="2"/>
        <scheme val="minor"/>
      </rPr>
      <t>)</t>
    </r>
  </si>
  <si>
    <t>Mark-recapture</t>
  </si>
  <si>
    <t>Flows (cfs)</t>
  </si>
  <si>
    <t>Temp (C)</t>
  </si>
  <si>
    <t>Trap Days</t>
  </si>
  <si>
    <t>___________YOY___________</t>
  </si>
  <si>
    <t>WOY*/year</t>
  </si>
  <si>
    <t>Dates</t>
  </si>
  <si>
    <t>min</t>
  </si>
  <si>
    <t>max</t>
  </si>
  <si>
    <t>avg</t>
  </si>
  <si>
    <t>Sampled</t>
  </si>
  <si>
    <t>No clip</t>
  </si>
  <si>
    <t>Ad-clip</t>
  </si>
  <si>
    <t>Total</t>
  </si>
  <si>
    <t>1+</t>
  </si>
  <si>
    <t>1+/AD</t>
  </si>
  <si>
    <t>YOY</t>
  </si>
  <si>
    <t>R-max</t>
  </si>
  <si>
    <t># release</t>
  </si>
  <si>
    <t># recap</t>
  </si>
  <si>
    <t>% recap</t>
  </si>
  <si>
    <t>Mark 1</t>
  </si>
  <si>
    <t>Mark 2</t>
  </si>
  <si>
    <t>TLAN</t>
  </si>
  <si>
    <t>ULAN</t>
  </si>
  <si>
    <t>DLAN</t>
  </si>
  <si>
    <t>11/2021</t>
  </si>
  <si>
    <t>12/2021</t>
  </si>
  <si>
    <t>13/2021</t>
  </si>
  <si>
    <t>14/2021</t>
  </si>
  <si>
    <t>15/2021</t>
  </si>
  <si>
    <t>16/2021</t>
  </si>
  <si>
    <t>3/14-3/20</t>
  </si>
  <si>
    <t>3/21-3/27</t>
  </si>
  <si>
    <t>3/28-4/3</t>
  </si>
  <si>
    <t>4/4-4/10</t>
  </si>
  <si>
    <t>4/11-4/17</t>
  </si>
  <si>
    <t>4/18-4/24</t>
  </si>
  <si>
    <t>VLAN</t>
  </si>
  <si>
    <t>VLPN</t>
  </si>
  <si>
    <t>ALAN</t>
  </si>
  <si>
    <t>ALPN</t>
  </si>
  <si>
    <t>4/25-5/1</t>
  </si>
  <si>
    <t>5/2-5/8</t>
  </si>
  <si>
    <t>5/9-5/15</t>
  </si>
  <si>
    <t>17/2021</t>
  </si>
  <si>
    <t>18/2021</t>
  </si>
  <si>
    <t>19/2021</t>
  </si>
  <si>
    <t>WLAS</t>
  </si>
  <si>
    <t>WLPS</t>
  </si>
  <si>
    <t>YLAN</t>
  </si>
  <si>
    <t>YLPN</t>
  </si>
  <si>
    <t>VLAE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</si>
</sst>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B503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49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3" fontId="0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" fontId="0" fillId="3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2" fillId="0" borderId="0" xfId="0" applyNumberFormat="1" applyFont="1"/>
    <xf numFmtId="1" fontId="5" fillId="3" borderId="0" xfId="0" applyNumberFormat="1" applyFont="1" applyFill="1" applyAlignment="1">
      <alignment horizontal="center"/>
    </xf>
    <xf numFmtId="2" fontId="0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1" fontId="7" fillId="6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50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zoomScale="110" zoomScaleNormal="110" workbookViewId="0">
      <selection activeCell="AA18" sqref="AA18"/>
    </sheetView>
  </sheetViews>
  <sheetFormatPr defaultRowHeight="14.25" x14ac:dyDescent="0.45"/>
  <cols>
    <col min="8" max="8" width="9.19921875" customWidth="1"/>
    <col min="9" max="9" width="9.06640625" style="22"/>
    <col min="26" max="26" width="9.19921875" bestFit="1" customWidth="1"/>
  </cols>
  <sheetData>
    <row r="1" spans="1:28" ht="18" x14ac:dyDescent="0.55000000000000004">
      <c r="A1" s="29" t="s">
        <v>0</v>
      </c>
      <c r="B1" s="29"/>
      <c r="C1" s="29"/>
      <c r="D1" s="29"/>
      <c r="E1" s="29"/>
      <c r="F1" s="29"/>
      <c r="G1" s="29"/>
      <c r="H1" s="29"/>
      <c r="I1" s="30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AA1" s="1"/>
      <c r="AB1" s="1"/>
    </row>
    <row r="2" spans="1:28" x14ac:dyDescent="0.45">
      <c r="J2" s="28" t="s">
        <v>1</v>
      </c>
      <c r="K2" s="28"/>
      <c r="L2" s="28"/>
      <c r="M2" s="28"/>
      <c r="N2" s="28"/>
      <c r="O2" s="28"/>
      <c r="P2" s="31" t="s">
        <v>2</v>
      </c>
      <c r="Q2" s="31"/>
      <c r="R2" s="31"/>
      <c r="S2" s="31"/>
      <c r="T2" s="32" t="s">
        <v>3</v>
      </c>
      <c r="U2" s="32"/>
      <c r="V2" s="32"/>
      <c r="W2" s="32"/>
      <c r="X2" s="26" t="s">
        <v>4</v>
      </c>
      <c r="Y2" s="26"/>
      <c r="Z2" s="26"/>
      <c r="AA2" s="1"/>
      <c r="AB2" s="1"/>
    </row>
    <row r="3" spans="1:28" x14ac:dyDescent="0.45">
      <c r="C3" s="27" t="s">
        <v>5</v>
      </c>
      <c r="D3" s="27"/>
      <c r="E3" s="27"/>
      <c r="F3" s="27" t="s">
        <v>6</v>
      </c>
      <c r="G3" s="27"/>
      <c r="H3" s="27"/>
      <c r="I3" s="20" t="s">
        <v>7</v>
      </c>
      <c r="J3" s="28" t="s">
        <v>8</v>
      </c>
      <c r="K3" s="28"/>
      <c r="L3" s="28"/>
      <c r="M3" s="3"/>
      <c r="N3" s="3"/>
      <c r="O3" s="3"/>
      <c r="P3" s="4"/>
      <c r="Q3" s="4"/>
      <c r="R3" s="4"/>
      <c r="S3" s="4"/>
      <c r="T3" s="5"/>
      <c r="U3" s="5"/>
      <c r="V3" s="5"/>
      <c r="W3" s="5"/>
      <c r="X3" s="6"/>
      <c r="Y3" s="6"/>
      <c r="Z3" s="6"/>
      <c r="AA3" s="1"/>
      <c r="AB3" s="1"/>
    </row>
    <row r="4" spans="1:28" x14ac:dyDescent="0.4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11</v>
      </c>
      <c r="G4" s="2" t="s">
        <v>12</v>
      </c>
      <c r="H4" s="2" t="s">
        <v>13</v>
      </c>
      <c r="I4" s="20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17</v>
      </c>
      <c r="P4" s="8" t="s">
        <v>20</v>
      </c>
      <c r="Q4" s="8" t="s">
        <v>18</v>
      </c>
      <c r="R4" s="8" t="s">
        <v>16</v>
      </c>
      <c r="S4" s="8" t="s">
        <v>17</v>
      </c>
      <c r="T4" s="9" t="s">
        <v>20</v>
      </c>
      <c r="U4" s="9" t="s">
        <v>18</v>
      </c>
      <c r="V4" s="9" t="s">
        <v>21</v>
      </c>
      <c r="W4" s="9" t="s">
        <v>17</v>
      </c>
      <c r="X4" s="10" t="s">
        <v>22</v>
      </c>
      <c r="Y4" s="10" t="s">
        <v>23</v>
      </c>
      <c r="Z4" s="10" t="s">
        <v>24</v>
      </c>
      <c r="AA4" s="2" t="s">
        <v>25</v>
      </c>
      <c r="AB4" s="2" t="s">
        <v>26</v>
      </c>
    </row>
    <row r="5" spans="1:28" x14ac:dyDescent="0.45">
      <c r="A5" s="11" t="s">
        <v>30</v>
      </c>
      <c r="B5" s="12" t="s">
        <v>36</v>
      </c>
      <c r="C5" s="13">
        <v>3240</v>
      </c>
      <c r="D5" s="13">
        <v>4640</v>
      </c>
      <c r="E5" s="13">
        <v>3940</v>
      </c>
      <c r="F5" s="14">
        <v>6.4</v>
      </c>
      <c r="G5" s="14">
        <v>9.3000000000000007</v>
      </c>
      <c r="H5" s="12">
        <v>7.85</v>
      </c>
      <c r="I5" s="21">
        <v>9</v>
      </c>
      <c r="J5" s="12">
        <v>46</v>
      </c>
      <c r="K5" s="12">
        <v>0</v>
      </c>
      <c r="L5" s="7">
        <v>46</v>
      </c>
      <c r="M5" s="12">
        <v>1</v>
      </c>
      <c r="N5" s="12">
        <v>0</v>
      </c>
      <c r="O5" s="7">
        <v>47</v>
      </c>
      <c r="P5" s="12">
        <v>0</v>
      </c>
      <c r="Q5" s="12">
        <v>3</v>
      </c>
      <c r="R5" s="12">
        <v>0</v>
      </c>
      <c r="S5" s="8">
        <v>3</v>
      </c>
      <c r="T5" s="12">
        <v>0</v>
      </c>
      <c r="U5" s="12">
        <v>0</v>
      </c>
      <c r="V5" s="12">
        <v>0</v>
      </c>
      <c r="W5" s="9">
        <v>0</v>
      </c>
      <c r="X5" s="12">
        <v>1545</v>
      </c>
      <c r="Y5" s="14">
        <v>65</v>
      </c>
      <c r="Z5" s="24">
        <f>(Y5)/(X5)*100</f>
        <v>4.2071197411003238</v>
      </c>
      <c r="AA5" s="12" t="s">
        <v>29</v>
      </c>
      <c r="AB5" s="12"/>
    </row>
    <row r="6" spans="1:28" x14ac:dyDescent="0.45">
      <c r="A6" s="11" t="s">
        <v>31</v>
      </c>
      <c r="B6" s="12" t="s">
        <v>37</v>
      </c>
      <c r="C6" s="13">
        <v>3250</v>
      </c>
      <c r="D6" s="13">
        <v>4330</v>
      </c>
      <c r="E6" s="13">
        <v>3790</v>
      </c>
      <c r="F6" s="14">
        <v>8.1</v>
      </c>
      <c r="G6" s="14">
        <v>11.4</v>
      </c>
      <c r="H6" s="12">
        <v>9.75</v>
      </c>
      <c r="I6" s="21">
        <v>12</v>
      </c>
      <c r="J6" s="12">
        <v>126</v>
      </c>
      <c r="K6" s="12">
        <v>0</v>
      </c>
      <c r="L6" s="7">
        <v>126</v>
      </c>
      <c r="M6" s="12">
        <v>3</v>
      </c>
      <c r="N6" s="12">
        <v>0</v>
      </c>
      <c r="O6" s="7">
        <v>129</v>
      </c>
      <c r="P6" s="12">
        <v>12</v>
      </c>
      <c r="Q6" s="12">
        <v>17</v>
      </c>
      <c r="R6" s="12">
        <v>0</v>
      </c>
      <c r="S6" s="8">
        <v>29</v>
      </c>
      <c r="T6" s="12">
        <v>0</v>
      </c>
      <c r="U6" s="12">
        <v>2</v>
      </c>
      <c r="V6" s="12">
        <v>272</v>
      </c>
      <c r="W6" s="9">
        <v>274</v>
      </c>
      <c r="X6" s="12">
        <v>738</v>
      </c>
      <c r="Y6" s="14">
        <v>62</v>
      </c>
      <c r="Z6" s="24">
        <f t="shared" ref="Z6:Z13" si="0">(Y6)/(X6)*100</f>
        <v>8.4010840108401084</v>
      </c>
      <c r="AA6" s="12" t="s">
        <v>42</v>
      </c>
      <c r="AB6" s="12"/>
    </row>
    <row r="7" spans="1:28" x14ac:dyDescent="0.45">
      <c r="A7" s="11" t="s">
        <v>32</v>
      </c>
      <c r="B7" s="15" t="s">
        <v>38</v>
      </c>
      <c r="C7" s="13">
        <v>3150</v>
      </c>
      <c r="D7" s="13">
        <v>3320</v>
      </c>
      <c r="E7" s="13">
        <v>3235</v>
      </c>
      <c r="F7" s="14">
        <v>9.3000000000000007</v>
      </c>
      <c r="G7" s="14">
        <v>12.4</v>
      </c>
      <c r="H7" s="12">
        <v>10.85</v>
      </c>
      <c r="I7" s="21">
        <v>12</v>
      </c>
      <c r="J7" s="14">
        <v>197</v>
      </c>
      <c r="K7" s="14">
        <v>0</v>
      </c>
      <c r="L7" s="7">
        <v>197</v>
      </c>
      <c r="M7" s="14">
        <v>0</v>
      </c>
      <c r="N7" s="14">
        <v>0</v>
      </c>
      <c r="O7" s="7">
        <v>197</v>
      </c>
      <c r="P7" s="14">
        <v>36</v>
      </c>
      <c r="Q7" s="14">
        <v>54</v>
      </c>
      <c r="R7" s="14">
        <v>0</v>
      </c>
      <c r="S7" s="16">
        <v>90</v>
      </c>
      <c r="T7" s="14">
        <v>0</v>
      </c>
      <c r="U7" s="14">
        <v>5</v>
      </c>
      <c r="V7" s="14">
        <v>67</v>
      </c>
      <c r="W7" s="17">
        <v>72</v>
      </c>
      <c r="X7" s="14">
        <v>922</v>
      </c>
      <c r="Y7" s="14">
        <v>212</v>
      </c>
      <c r="Z7" s="24">
        <f t="shared" si="0"/>
        <v>22.993492407809111</v>
      </c>
      <c r="AA7" s="14" t="s">
        <v>43</v>
      </c>
      <c r="AB7" s="14"/>
    </row>
    <row r="8" spans="1:28" x14ac:dyDescent="0.45">
      <c r="A8" s="11" t="s">
        <v>33</v>
      </c>
      <c r="B8" s="15" t="s">
        <v>39</v>
      </c>
      <c r="C8" s="13">
        <v>2870</v>
      </c>
      <c r="D8" s="13">
        <v>3220</v>
      </c>
      <c r="E8" s="13">
        <v>3045</v>
      </c>
      <c r="F8" s="14">
        <v>10.7</v>
      </c>
      <c r="G8" s="14">
        <v>13.3</v>
      </c>
      <c r="H8" s="12">
        <v>12</v>
      </c>
      <c r="I8" s="21">
        <v>12</v>
      </c>
      <c r="J8" s="12">
        <v>695</v>
      </c>
      <c r="K8" s="8">
        <v>0</v>
      </c>
      <c r="L8" s="7">
        <v>695</v>
      </c>
      <c r="M8" s="12">
        <v>0</v>
      </c>
      <c r="N8" s="12">
        <v>0</v>
      </c>
      <c r="O8" s="7">
        <v>695</v>
      </c>
      <c r="P8" s="12">
        <v>47</v>
      </c>
      <c r="Q8" s="12">
        <v>46</v>
      </c>
      <c r="R8" s="12">
        <v>0</v>
      </c>
      <c r="S8" s="8">
        <v>93</v>
      </c>
      <c r="T8" s="12">
        <v>1</v>
      </c>
      <c r="U8" s="12">
        <v>3</v>
      </c>
      <c r="V8" s="12">
        <v>27</v>
      </c>
      <c r="W8" s="9">
        <v>31</v>
      </c>
      <c r="X8" s="25">
        <v>972</v>
      </c>
      <c r="Y8" s="14">
        <v>126</v>
      </c>
      <c r="Z8" s="24">
        <f t="shared" si="0"/>
        <v>12.962962962962962</v>
      </c>
      <c r="AA8" s="12" t="s">
        <v>28</v>
      </c>
      <c r="AB8" s="12"/>
    </row>
    <row r="9" spans="1:28" x14ac:dyDescent="0.45">
      <c r="A9" s="11" t="s">
        <v>34</v>
      </c>
      <c r="B9" s="15" t="s">
        <v>40</v>
      </c>
      <c r="C9" s="13">
        <v>2420</v>
      </c>
      <c r="D9" s="13">
        <v>3140</v>
      </c>
      <c r="E9" s="13">
        <v>2780</v>
      </c>
      <c r="F9" s="14">
        <v>10.8</v>
      </c>
      <c r="G9" s="14">
        <v>14.8</v>
      </c>
      <c r="H9" s="12">
        <v>12.8</v>
      </c>
      <c r="I9" s="21">
        <v>12</v>
      </c>
      <c r="J9" s="12">
        <v>3082</v>
      </c>
      <c r="K9" s="12">
        <v>0</v>
      </c>
      <c r="L9" s="7">
        <v>3082</v>
      </c>
      <c r="M9" s="8">
        <v>0</v>
      </c>
      <c r="N9" s="12">
        <v>0</v>
      </c>
      <c r="O9" s="7">
        <v>3082</v>
      </c>
      <c r="P9" s="12">
        <v>24</v>
      </c>
      <c r="Q9" s="12">
        <v>43</v>
      </c>
      <c r="R9" s="12">
        <v>0</v>
      </c>
      <c r="S9" s="8">
        <v>67</v>
      </c>
      <c r="T9" s="12">
        <v>1</v>
      </c>
      <c r="U9" s="12">
        <v>1</v>
      </c>
      <c r="V9" s="12">
        <v>27</v>
      </c>
      <c r="W9" s="9">
        <v>29</v>
      </c>
      <c r="X9" s="12">
        <v>843</v>
      </c>
      <c r="Y9" s="14">
        <v>129</v>
      </c>
      <c r="Z9" s="24">
        <f t="shared" si="0"/>
        <v>15.302491103202847</v>
      </c>
      <c r="AA9" s="12" t="s">
        <v>27</v>
      </c>
      <c r="AB9" s="12"/>
    </row>
    <row r="10" spans="1:28" x14ac:dyDescent="0.45">
      <c r="A10" s="11" t="s">
        <v>35</v>
      </c>
      <c r="B10" s="15" t="s">
        <v>41</v>
      </c>
      <c r="C10" s="13">
        <v>2580</v>
      </c>
      <c r="D10" s="13">
        <v>3370</v>
      </c>
      <c r="E10" s="13">
        <v>2975</v>
      </c>
      <c r="F10" s="14">
        <v>12.8</v>
      </c>
      <c r="G10" s="14">
        <v>14.9</v>
      </c>
      <c r="H10" s="12">
        <v>13.85</v>
      </c>
      <c r="I10" s="21">
        <v>12</v>
      </c>
      <c r="J10" s="12">
        <v>1892</v>
      </c>
      <c r="K10" s="12">
        <v>0</v>
      </c>
      <c r="L10" s="7">
        <v>1892</v>
      </c>
      <c r="M10" s="12">
        <v>0</v>
      </c>
      <c r="N10" s="12">
        <v>0</v>
      </c>
      <c r="O10" s="7">
        <v>1892</v>
      </c>
      <c r="P10" s="12">
        <v>30</v>
      </c>
      <c r="Q10" s="12">
        <v>152</v>
      </c>
      <c r="R10" s="12">
        <v>269</v>
      </c>
      <c r="S10" s="8">
        <v>451</v>
      </c>
      <c r="T10" s="12">
        <v>7</v>
      </c>
      <c r="U10" s="12">
        <v>3</v>
      </c>
      <c r="V10" s="12">
        <v>27</v>
      </c>
      <c r="W10" s="9">
        <v>37</v>
      </c>
      <c r="X10" s="12">
        <v>1685</v>
      </c>
      <c r="Y10" s="14">
        <v>73</v>
      </c>
      <c r="Z10" s="24">
        <f t="shared" si="0"/>
        <v>4.3323442136498516</v>
      </c>
      <c r="AA10" s="12" t="s">
        <v>44</v>
      </c>
      <c r="AB10" s="12" t="s">
        <v>45</v>
      </c>
    </row>
    <row r="11" spans="1:28" x14ac:dyDescent="0.45">
      <c r="A11" s="11" t="s">
        <v>49</v>
      </c>
      <c r="B11" s="15" t="s">
        <v>46</v>
      </c>
      <c r="C11" s="13">
        <v>2580</v>
      </c>
      <c r="D11" s="13">
        <v>4890</v>
      </c>
      <c r="E11" s="13">
        <v>3735</v>
      </c>
      <c r="F11" s="14">
        <v>11.4</v>
      </c>
      <c r="G11" s="14">
        <v>15.5</v>
      </c>
      <c r="H11" s="14">
        <v>13.45</v>
      </c>
      <c r="I11" s="21">
        <v>9</v>
      </c>
      <c r="J11" s="12">
        <v>1257</v>
      </c>
      <c r="K11" s="12">
        <v>0</v>
      </c>
      <c r="L11" s="7">
        <v>1257</v>
      </c>
      <c r="M11" s="12">
        <v>0</v>
      </c>
      <c r="N11" s="12">
        <v>0</v>
      </c>
      <c r="O11" s="7">
        <v>1257</v>
      </c>
      <c r="P11" s="12">
        <v>23</v>
      </c>
      <c r="Q11" s="12">
        <v>22</v>
      </c>
      <c r="R11" s="12">
        <v>65</v>
      </c>
      <c r="S11" s="8">
        <v>110</v>
      </c>
      <c r="T11" s="12">
        <v>1</v>
      </c>
      <c r="U11" s="12">
        <v>0</v>
      </c>
      <c r="V11" s="12">
        <v>13</v>
      </c>
      <c r="W11" s="9">
        <v>14</v>
      </c>
      <c r="X11" s="12">
        <v>1445</v>
      </c>
      <c r="Y11" s="14">
        <v>208</v>
      </c>
      <c r="Z11" s="24">
        <f t="shared" si="0"/>
        <v>14.394463667820071</v>
      </c>
      <c r="AA11" s="18" t="s">
        <v>52</v>
      </c>
      <c r="AB11" s="12" t="s">
        <v>53</v>
      </c>
    </row>
    <row r="12" spans="1:28" x14ac:dyDescent="0.45">
      <c r="A12" s="11" t="s">
        <v>50</v>
      </c>
      <c r="B12" s="19" t="s">
        <v>47</v>
      </c>
      <c r="C12" s="13">
        <v>3100</v>
      </c>
      <c r="D12" s="13">
        <v>3540</v>
      </c>
      <c r="E12" s="13">
        <v>3320</v>
      </c>
      <c r="F12" s="14">
        <v>13.4</v>
      </c>
      <c r="G12" s="14">
        <v>15</v>
      </c>
      <c r="H12" s="14">
        <v>14.2</v>
      </c>
      <c r="I12" s="21">
        <v>12</v>
      </c>
      <c r="J12" s="12">
        <v>1577</v>
      </c>
      <c r="K12" s="12">
        <v>0</v>
      </c>
      <c r="L12" s="7">
        <v>1577</v>
      </c>
      <c r="M12" s="12">
        <v>0</v>
      </c>
      <c r="N12" s="12">
        <v>0</v>
      </c>
      <c r="O12" s="7">
        <v>1577</v>
      </c>
      <c r="P12" s="12">
        <v>9</v>
      </c>
      <c r="Q12" s="12">
        <v>170</v>
      </c>
      <c r="R12" s="12">
        <v>251</v>
      </c>
      <c r="S12" s="8">
        <v>430</v>
      </c>
      <c r="T12" s="12">
        <v>3</v>
      </c>
      <c r="U12" s="12">
        <v>4</v>
      </c>
      <c r="V12" s="12">
        <v>276</v>
      </c>
      <c r="W12" s="9">
        <v>283</v>
      </c>
      <c r="X12" s="12">
        <v>1662</v>
      </c>
      <c r="Y12" s="14">
        <v>115</v>
      </c>
      <c r="Z12" s="24">
        <f t="shared" si="0"/>
        <v>6.9193742478941029</v>
      </c>
      <c r="AA12" s="12" t="s">
        <v>54</v>
      </c>
      <c r="AB12" s="12" t="s">
        <v>55</v>
      </c>
    </row>
    <row r="13" spans="1:28" x14ac:dyDescent="0.45">
      <c r="A13" s="11" t="s">
        <v>51</v>
      </c>
      <c r="B13" s="15" t="s">
        <v>48</v>
      </c>
      <c r="C13" s="13">
        <v>2810</v>
      </c>
      <c r="D13" s="13">
        <v>3060</v>
      </c>
      <c r="E13" s="13">
        <v>2935</v>
      </c>
      <c r="F13" s="12">
        <v>13.7</v>
      </c>
      <c r="G13" s="8">
        <v>17.8</v>
      </c>
      <c r="H13" s="12">
        <v>15.75</v>
      </c>
      <c r="I13" s="21">
        <v>12</v>
      </c>
      <c r="J13" s="12">
        <v>2051</v>
      </c>
      <c r="K13" s="12">
        <v>2</v>
      </c>
      <c r="L13" s="7">
        <v>2053</v>
      </c>
      <c r="M13" s="12">
        <v>0</v>
      </c>
      <c r="N13" s="12">
        <v>0</v>
      </c>
      <c r="O13" s="7">
        <v>2053</v>
      </c>
      <c r="P13" s="12">
        <v>0</v>
      </c>
      <c r="Q13" s="12">
        <v>316</v>
      </c>
      <c r="R13" s="12">
        <v>145</v>
      </c>
      <c r="S13" s="8">
        <v>461</v>
      </c>
      <c r="T13" s="12">
        <v>13</v>
      </c>
      <c r="U13" s="12">
        <v>1</v>
      </c>
      <c r="V13" s="12">
        <v>87</v>
      </c>
      <c r="W13" s="9">
        <v>101</v>
      </c>
      <c r="X13" s="12">
        <v>862</v>
      </c>
      <c r="Y13" s="14">
        <v>92</v>
      </c>
      <c r="Z13" s="24">
        <f t="shared" si="0"/>
        <v>10.672853828306264</v>
      </c>
      <c r="AA13" s="12" t="s">
        <v>56</v>
      </c>
      <c r="AB13" s="12"/>
    </row>
    <row r="14" spans="1:28" x14ac:dyDescent="0.45">
      <c r="A14" s="11"/>
      <c r="B14" s="19"/>
      <c r="C14" s="13"/>
      <c r="D14" s="13"/>
      <c r="E14" s="13"/>
      <c r="F14" s="12"/>
      <c r="G14" s="12"/>
      <c r="H14" s="12"/>
      <c r="I14" s="21"/>
      <c r="J14" s="12"/>
      <c r="K14" s="12"/>
      <c r="L14" s="7"/>
      <c r="M14" s="12"/>
      <c r="N14" s="12"/>
      <c r="O14" s="7"/>
      <c r="P14" s="12"/>
      <c r="Q14" s="12"/>
      <c r="R14" s="12"/>
      <c r="S14" s="8"/>
      <c r="T14" s="12"/>
      <c r="U14" s="12"/>
      <c r="V14" s="12"/>
      <c r="W14" s="9"/>
      <c r="X14" s="12"/>
      <c r="Y14" s="14"/>
      <c r="Z14" s="12"/>
      <c r="AA14" s="18"/>
      <c r="AB14" s="12"/>
    </row>
    <row r="15" spans="1:28" x14ac:dyDescent="0.45">
      <c r="A15" s="11"/>
      <c r="B15" s="15"/>
      <c r="C15" s="13"/>
      <c r="D15" s="13"/>
      <c r="E15" s="13"/>
      <c r="F15" s="12"/>
      <c r="G15" s="12"/>
      <c r="H15" s="12"/>
      <c r="I15" s="21"/>
      <c r="J15" s="12"/>
      <c r="K15" s="12"/>
      <c r="L15" s="7"/>
      <c r="M15" s="12"/>
      <c r="N15" s="12"/>
      <c r="O15" s="7"/>
      <c r="P15" s="12"/>
      <c r="Q15" s="12"/>
      <c r="R15" s="12"/>
      <c r="S15" s="8"/>
      <c r="T15" s="12"/>
      <c r="U15" s="12"/>
      <c r="V15" s="12"/>
      <c r="W15" s="9"/>
      <c r="X15" s="12"/>
      <c r="Y15" s="14"/>
      <c r="Z15" s="12"/>
      <c r="AA15" s="12"/>
      <c r="AB15" s="12"/>
    </row>
    <row r="16" spans="1:28" x14ac:dyDescent="0.45">
      <c r="A16" s="11"/>
      <c r="B16" s="19"/>
      <c r="C16" s="13"/>
      <c r="D16" s="13"/>
      <c r="E16" s="13"/>
      <c r="F16" s="12"/>
      <c r="G16" s="12"/>
      <c r="H16" s="12"/>
      <c r="I16" s="21"/>
      <c r="J16" s="12"/>
      <c r="K16" s="12"/>
      <c r="L16" s="7"/>
      <c r="M16" s="12"/>
      <c r="N16" s="12"/>
      <c r="O16" s="7"/>
      <c r="P16" s="12"/>
      <c r="Q16" s="12"/>
      <c r="R16" s="12"/>
      <c r="S16" s="8"/>
      <c r="T16" s="12"/>
      <c r="U16" s="12"/>
      <c r="V16" s="12"/>
      <c r="W16" s="9"/>
      <c r="X16" s="12"/>
      <c r="Y16" s="14"/>
      <c r="Z16" s="12"/>
      <c r="AA16" s="18"/>
      <c r="AB16" s="18"/>
    </row>
    <row r="17" spans="1:28" x14ac:dyDescent="0.45">
      <c r="A17" s="11"/>
      <c r="B17" s="15"/>
      <c r="C17" s="13"/>
      <c r="D17" s="13"/>
      <c r="E17" s="13"/>
      <c r="F17" s="12"/>
      <c r="G17" s="12"/>
      <c r="H17" s="12"/>
      <c r="I17" s="21"/>
      <c r="J17" s="12"/>
      <c r="K17" s="12"/>
      <c r="L17" s="7"/>
      <c r="M17" s="12"/>
      <c r="N17" s="12"/>
      <c r="O17" s="7"/>
      <c r="P17" s="12"/>
      <c r="Q17" s="12"/>
      <c r="R17" s="12"/>
      <c r="S17" s="8"/>
      <c r="T17" s="12"/>
      <c r="U17" s="12"/>
      <c r="V17" s="12"/>
      <c r="W17" s="9"/>
      <c r="X17" s="12"/>
      <c r="Y17" s="14"/>
      <c r="Z17" s="12"/>
      <c r="AA17" s="12"/>
      <c r="AB17" s="12"/>
    </row>
    <row r="18" spans="1:28" x14ac:dyDescent="0.45">
      <c r="A18" s="11"/>
      <c r="B18" s="19"/>
      <c r="C18" s="13"/>
      <c r="D18" s="13"/>
      <c r="E18" s="13"/>
      <c r="F18" s="12"/>
      <c r="G18" s="12"/>
      <c r="H18" s="12"/>
      <c r="I18" s="23"/>
      <c r="J18" s="12"/>
      <c r="K18" s="12"/>
      <c r="L18" s="7"/>
      <c r="M18" s="12"/>
      <c r="N18" s="12"/>
      <c r="O18" s="7"/>
      <c r="P18" s="12"/>
      <c r="Q18" s="12"/>
      <c r="R18" s="12"/>
      <c r="S18" s="8"/>
      <c r="T18" s="12"/>
      <c r="U18" s="12"/>
      <c r="V18" s="12"/>
      <c r="W18" s="9"/>
      <c r="X18" s="12"/>
      <c r="Y18" s="14"/>
      <c r="Z18" s="12"/>
      <c r="AA18" s="12"/>
      <c r="AB18" s="12"/>
    </row>
    <row r="19" spans="1:28" x14ac:dyDescent="0.45">
      <c r="A19" s="11"/>
      <c r="B19" s="15"/>
      <c r="C19" s="13"/>
      <c r="D19" s="13"/>
      <c r="E19" s="13"/>
      <c r="F19" s="12"/>
      <c r="G19" s="12"/>
      <c r="H19" s="12"/>
      <c r="I19" s="21"/>
      <c r="J19" s="12"/>
      <c r="K19" s="14"/>
      <c r="L19" s="7"/>
      <c r="M19" s="14"/>
      <c r="N19" s="14"/>
      <c r="O19" s="7"/>
      <c r="P19" s="12"/>
      <c r="Q19" s="12"/>
      <c r="R19" s="12"/>
      <c r="S19" s="8"/>
      <c r="T19" s="12"/>
      <c r="U19" s="12"/>
      <c r="V19" s="12"/>
      <c r="W19" s="9"/>
      <c r="X19" s="12"/>
      <c r="Y19" s="14"/>
      <c r="Z19" s="12"/>
      <c r="AA19" s="12"/>
      <c r="AB19" s="12"/>
    </row>
    <row r="20" spans="1:28" x14ac:dyDescent="0.45">
      <c r="A20" s="11"/>
      <c r="B20" s="19"/>
      <c r="C20" s="13"/>
      <c r="D20" s="13"/>
      <c r="E20" s="13"/>
      <c r="F20" s="12"/>
      <c r="G20" s="12"/>
      <c r="H20" s="12"/>
      <c r="I20" s="21"/>
      <c r="J20" s="12"/>
      <c r="K20" s="12"/>
      <c r="L20" s="7"/>
      <c r="M20" s="12"/>
      <c r="N20" s="12"/>
      <c r="O20" s="7"/>
      <c r="P20" s="12"/>
      <c r="Q20" s="12"/>
      <c r="R20" s="12"/>
      <c r="S20" s="8"/>
      <c r="T20" s="12"/>
      <c r="U20" s="12"/>
      <c r="V20" s="12"/>
      <c r="W20" s="9"/>
      <c r="X20" s="12"/>
      <c r="Y20" s="14"/>
      <c r="Z20" s="12"/>
      <c r="AA20" s="12"/>
      <c r="AB20" s="12"/>
    </row>
    <row r="21" spans="1:28" x14ac:dyDescent="0.45">
      <c r="A21" s="11"/>
      <c r="B21" s="15"/>
      <c r="C21" s="13"/>
      <c r="D21" s="13"/>
      <c r="E21" s="13"/>
      <c r="F21" s="12"/>
      <c r="G21" s="12"/>
      <c r="H21" s="12"/>
      <c r="I21" s="21"/>
      <c r="J21" s="12"/>
      <c r="K21" s="12"/>
      <c r="L21" s="7"/>
      <c r="M21" s="12"/>
      <c r="N21" s="12"/>
      <c r="O21" s="7"/>
      <c r="P21" s="12"/>
      <c r="Q21" s="12"/>
      <c r="R21" s="12"/>
      <c r="S21" s="8"/>
      <c r="T21" s="12"/>
      <c r="U21" s="12"/>
      <c r="V21" s="12"/>
      <c r="W21" s="9"/>
      <c r="X21" s="14"/>
      <c r="Y21" s="14"/>
      <c r="Z21" s="14"/>
      <c r="AA21" s="14"/>
      <c r="AB21" s="14"/>
    </row>
    <row r="22" spans="1:28" x14ac:dyDescent="0.45">
      <c r="A22" s="11"/>
      <c r="B22" s="19"/>
      <c r="C22" s="13"/>
      <c r="D22" s="13"/>
      <c r="E22" s="13"/>
      <c r="F22" s="12"/>
      <c r="G22" s="12"/>
      <c r="H22" s="12"/>
      <c r="I22" s="23"/>
      <c r="J22" s="12"/>
      <c r="K22" s="12"/>
      <c r="L22" s="7"/>
      <c r="M22" s="12"/>
      <c r="N22" s="12"/>
      <c r="O22" s="7"/>
      <c r="P22" s="12"/>
      <c r="Q22" s="12"/>
      <c r="R22" s="12"/>
      <c r="S22" s="8"/>
      <c r="T22" s="12"/>
      <c r="U22" s="12"/>
      <c r="V22" s="12"/>
      <c r="W22" s="9"/>
      <c r="X22" s="12"/>
      <c r="Y22" s="14"/>
      <c r="Z22" s="14"/>
      <c r="AA22" s="12"/>
      <c r="AB22" s="12"/>
    </row>
    <row r="23" spans="1:28" x14ac:dyDescent="0.45">
      <c r="A23" s="11"/>
      <c r="B23" s="15"/>
      <c r="C23" s="13"/>
      <c r="D23" s="13"/>
      <c r="E23" s="13"/>
      <c r="F23" s="12"/>
      <c r="G23" s="12"/>
      <c r="H23" s="12"/>
      <c r="I23" s="23"/>
      <c r="J23" s="12"/>
      <c r="K23" s="12"/>
      <c r="L23" s="7"/>
      <c r="M23" s="12"/>
      <c r="N23" s="12"/>
      <c r="O23" s="7"/>
      <c r="P23" s="12"/>
      <c r="Q23" s="12"/>
      <c r="R23" s="12"/>
      <c r="S23" s="8"/>
      <c r="T23" s="12"/>
      <c r="U23" s="12"/>
      <c r="V23" s="12"/>
      <c r="W23" s="9"/>
      <c r="X23" s="14"/>
      <c r="Y23" s="14"/>
      <c r="Z23" s="14"/>
      <c r="AA23" s="14"/>
      <c r="AB23" s="14"/>
    </row>
    <row r="24" spans="1:28" x14ac:dyDescent="0.45">
      <c r="A24" s="11"/>
      <c r="B24" s="19"/>
      <c r="C24" s="13"/>
      <c r="D24" s="13"/>
      <c r="E24" s="13"/>
      <c r="F24" s="12"/>
      <c r="G24" s="12"/>
      <c r="H24" s="12"/>
      <c r="I24" s="23"/>
      <c r="J24" s="12"/>
      <c r="K24" s="12"/>
      <c r="L24" s="7"/>
      <c r="M24" s="12"/>
      <c r="N24" s="12"/>
      <c r="O24" s="7"/>
      <c r="P24" s="14"/>
      <c r="Q24" s="14"/>
      <c r="R24" s="12"/>
      <c r="S24" s="8"/>
      <c r="T24" s="12"/>
      <c r="U24" s="12"/>
      <c r="V24" s="12"/>
      <c r="W24" s="9"/>
      <c r="X24" s="12"/>
      <c r="Y24" s="14"/>
      <c r="Z24" s="14"/>
      <c r="AA24" s="12"/>
      <c r="AB24" s="12"/>
    </row>
    <row r="25" spans="1:28" x14ac:dyDescent="0.45">
      <c r="A25" s="11"/>
      <c r="B25" s="15"/>
      <c r="C25" s="13"/>
      <c r="D25" s="13"/>
      <c r="E25" s="13"/>
      <c r="F25" s="12"/>
      <c r="G25" s="12"/>
      <c r="H25" s="12"/>
      <c r="I25" s="21"/>
      <c r="J25" s="12"/>
      <c r="K25" s="12"/>
      <c r="L25" s="7"/>
      <c r="M25" s="12"/>
      <c r="N25" s="12"/>
      <c r="O25" s="7"/>
      <c r="P25" s="12"/>
      <c r="Q25" s="12"/>
      <c r="R25" s="12"/>
      <c r="S25" s="8"/>
      <c r="T25" s="12"/>
      <c r="U25" s="12"/>
      <c r="V25" s="12"/>
      <c r="W25" s="9"/>
      <c r="X25" s="12"/>
      <c r="Y25" s="14"/>
      <c r="Z25" s="14"/>
      <c r="AA25" s="12"/>
      <c r="AB25" s="12"/>
    </row>
    <row r="26" spans="1:28" x14ac:dyDescent="0.45">
      <c r="A26" s="11"/>
      <c r="B26" s="19"/>
      <c r="C26" s="13"/>
      <c r="D26" s="13"/>
      <c r="E26" s="13"/>
      <c r="F26" s="12"/>
      <c r="G26" s="12"/>
      <c r="H26" s="12"/>
      <c r="I26" s="21"/>
      <c r="J26" s="12"/>
      <c r="K26" s="12"/>
      <c r="L26" s="7"/>
      <c r="M26" s="12"/>
      <c r="N26" s="12"/>
      <c r="O26" s="7"/>
      <c r="P26" s="12"/>
      <c r="Q26" s="12"/>
      <c r="R26" s="12"/>
      <c r="S26" s="8"/>
      <c r="T26" s="12"/>
      <c r="U26" s="12"/>
      <c r="V26" s="12"/>
      <c r="W26" s="9"/>
      <c r="X26" s="12"/>
      <c r="Y26" s="14"/>
      <c r="Z26" s="12"/>
      <c r="AA26" s="12"/>
      <c r="AB26" s="12"/>
    </row>
    <row r="27" spans="1:28" x14ac:dyDescent="0.45">
      <c r="A27" s="11"/>
      <c r="B27" s="19"/>
      <c r="C27" s="13"/>
      <c r="D27" s="13"/>
      <c r="E27" s="13"/>
      <c r="F27" s="12"/>
      <c r="G27" s="12"/>
      <c r="H27" s="12"/>
      <c r="I27" s="21"/>
      <c r="J27" s="12"/>
      <c r="K27" s="12"/>
      <c r="L27" s="7"/>
      <c r="M27" s="12"/>
      <c r="N27" s="12"/>
      <c r="O27" s="7"/>
      <c r="P27" s="12"/>
      <c r="Q27" s="12"/>
      <c r="R27" s="12"/>
      <c r="S27" s="8"/>
      <c r="T27" s="12"/>
      <c r="U27" s="12"/>
      <c r="V27" s="12"/>
      <c r="W27" s="9"/>
      <c r="X27" s="12"/>
      <c r="Y27" s="14"/>
      <c r="Z27" s="12"/>
      <c r="AA27" s="12"/>
      <c r="AB27" s="12"/>
    </row>
    <row r="28" spans="1:28" x14ac:dyDescent="0.45">
      <c r="A28" s="1"/>
      <c r="Z28" s="12"/>
      <c r="AA28" s="1"/>
      <c r="AB28" s="1"/>
    </row>
  </sheetData>
  <mergeCells count="8">
    <mergeCell ref="X2:Z2"/>
    <mergeCell ref="C3:E3"/>
    <mergeCell ref="F3:H3"/>
    <mergeCell ref="J3:L3"/>
    <mergeCell ref="A1:W1"/>
    <mergeCell ref="J2:O2"/>
    <mergeCell ref="P2:S2"/>
    <mergeCell ref="T2:W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Yurok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Oshun O'Rourke</dc:creator>
  <cp:lastModifiedBy>Oshun O'Rourke</cp:lastModifiedBy>
  <dcterms:created xsi:type="dcterms:W3CDTF">2019-06-12T22:05:26Z</dcterms:created>
  <dcterms:modified xsi:type="dcterms:W3CDTF">2021-05-21T21:40:16Z</dcterms:modified>
</cp:coreProperties>
</file>